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8_{05E7F419-C940-47A0-84A6-EEF34BF0AC0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3" i="1" l="1"/>
  <c r="I52" i="1"/>
  <c r="L53" i="1"/>
  <c r="L52" i="1"/>
  <c r="L48" i="1"/>
  <c r="L47" i="1"/>
  <c r="L46" i="1"/>
  <c r="L42" i="1"/>
  <c r="L41" i="1"/>
  <c r="L37" i="1"/>
  <c r="L33" i="1"/>
  <c r="L32" i="1"/>
  <c r="L28" i="1"/>
  <c r="L24" i="1"/>
  <c r="L20" i="1"/>
  <c r="L16" i="1"/>
  <c r="L15" i="1"/>
  <c r="L14" i="1"/>
  <c r="K14" i="1"/>
  <c r="I46" i="1"/>
  <c r="H9" i="1"/>
  <c r="I9" i="1" s="1"/>
  <c r="H52" i="1"/>
  <c r="K46" i="1"/>
  <c r="H48" i="1"/>
  <c r="I48" i="1" s="1"/>
  <c r="H47" i="1"/>
  <c r="I47" i="1" s="1"/>
  <c r="H46" i="1"/>
  <c r="M46" i="1" l="1"/>
  <c r="K53" i="1"/>
  <c r="H53" i="1"/>
  <c r="K52" i="1"/>
  <c r="M52" i="1" s="1"/>
  <c r="K48" i="1"/>
  <c r="M48" i="1" s="1"/>
  <c r="K47" i="1"/>
  <c r="M47" i="1" s="1"/>
  <c r="M49" i="1" s="1"/>
  <c r="K15" i="1"/>
  <c r="M15" i="1" s="1"/>
  <c r="K16" i="1"/>
  <c r="H15" i="1"/>
  <c r="I15" i="1" s="1"/>
  <c r="H16" i="1"/>
  <c r="I16" i="1" s="1"/>
  <c r="K42" i="1"/>
  <c r="H42" i="1"/>
  <c r="I42" i="1" s="1"/>
  <c r="K41" i="1"/>
  <c r="H41" i="1"/>
  <c r="I41" i="1" s="1"/>
  <c r="K37" i="1"/>
  <c r="H37" i="1"/>
  <c r="I37" i="1" s="1"/>
  <c r="K33" i="1"/>
  <c r="H33" i="1"/>
  <c r="I33" i="1" s="1"/>
  <c r="K32" i="1"/>
  <c r="H32" i="1"/>
  <c r="I32" i="1" s="1"/>
  <c r="K28" i="1"/>
  <c r="H28" i="1"/>
  <c r="I28" i="1" s="1"/>
  <c r="K24" i="1"/>
  <c r="H24" i="1"/>
  <c r="I24" i="1" s="1"/>
  <c r="K20" i="1"/>
  <c r="H20" i="1"/>
  <c r="I20" i="1" s="1"/>
  <c r="H14" i="1"/>
  <c r="I14" i="1" s="1"/>
  <c r="K10" i="1"/>
  <c r="L10" i="1" s="1"/>
  <c r="H10" i="1"/>
  <c r="I10" i="1" s="1"/>
  <c r="K9" i="1"/>
  <c r="M9" i="1" l="1"/>
  <c r="L9" i="1"/>
  <c r="M24" i="1"/>
  <c r="M25" i="1" s="1"/>
  <c r="M20" i="1"/>
  <c r="M21" i="1" s="1"/>
  <c r="M28" i="1"/>
  <c r="M29" i="1" s="1"/>
  <c r="M14" i="1"/>
  <c r="M17" i="1" s="1"/>
  <c r="M32" i="1"/>
  <c r="M42" i="1"/>
  <c r="M41" i="1"/>
  <c r="M10" i="1"/>
  <c r="M11" i="1" s="1"/>
  <c r="M16" i="1"/>
  <c r="M53" i="1"/>
  <c r="M54" i="1" s="1"/>
  <c r="M37" i="1"/>
  <c r="M38" i="1" s="1"/>
  <c r="M33" i="1"/>
  <c r="M34" i="1" s="1"/>
  <c r="M43" i="1" l="1"/>
  <c r="M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8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(A+B+C+D)/4*0,6) </t>
        </r>
      </text>
    </comment>
    <comment ref="L8" authorId="0" shapeId="0" xr:uid="{00000000-0006-0000-0000-000002000000}">
      <text>
        <r>
          <rPr>
            <sz val="9"/>
            <color indexed="81"/>
            <rFont val="Tahoma"/>
            <charset val="1"/>
          </rPr>
          <t>E*0,4</t>
        </r>
      </text>
    </comment>
    <comment ref="M8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Výpočet 1 + Výpočet 2</t>
        </r>
      </text>
    </comment>
    <comment ref="I13" authorId="0" shapeId="0" xr:uid="{00000000-0006-0000-0000-000004000000}">
      <text>
        <r>
          <rPr>
            <sz val="9"/>
            <color indexed="81"/>
            <rFont val="Tahoma"/>
            <charset val="1"/>
          </rPr>
          <t xml:space="preserve">(A+B+C+D)/4*0,6) </t>
        </r>
      </text>
    </comment>
    <comment ref="L13" authorId="0" shapeId="0" xr:uid="{00000000-0006-0000-0000-000005000000}">
      <text>
        <r>
          <rPr>
            <sz val="9"/>
            <color indexed="81"/>
            <rFont val="Tahoma"/>
            <charset val="1"/>
          </rPr>
          <t>E*0,4</t>
        </r>
      </text>
    </comment>
    <comment ref="M13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Výpočet 1 + Výpočet 2</t>
        </r>
      </text>
    </comment>
    <comment ref="I19" authorId="0" shapeId="0" xr:uid="{00000000-0006-0000-0000-000007000000}">
      <text>
        <r>
          <rPr>
            <sz val="9"/>
            <color indexed="81"/>
            <rFont val="Tahoma"/>
            <charset val="1"/>
          </rPr>
          <t xml:space="preserve">(A+B+C+D)/4*0,6) </t>
        </r>
      </text>
    </comment>
    <comment ref="L19" authorId="0" shapeId="0" xr:uid="{00000000-0006-0000-0000-000008000000}">
      <text>
        <r>
          <rPr>
            <sz val="9"/>
            <color indexed="81"/>
            <rFont val="Tahoma"/>
            <charset val="1"/>
          </rPr>
          <t>E*0,4</t>
        </r>
      </text>
    </comment>
    <comment ref="M19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Výpočet 1 + Výpočet 2</t>
        </r>
      </text>
    </comment>
    <comment ref="I23" authorId="0" shapeId="0" xr:uid="{00000000-0006-0000-0000-00000A000000}">
      <text>
        <r>
          <rPr>
            <sz val="9"/>
            <color indexed="81"/>
            <rFont val="Tahoma"/>
            <charset val="1"/>
          </rPr>
          <t xml:space="preserve">(A+B+C+D)/4*0,6) </t>
        </r>
      </text>
    </comment>
    <comment ref="L23" authorId="0" shapeId="0" xr:uid="{00000000-0006-0000-0000-00000B000000}">
      <text>
        <r>
          <rPr>
            <sz val="9"/>
            <color indexed="81"/>
            <rFont val="Tahoma"/>
            <charset val="1"/>
          </rPr>
          <t>E*0,4</t>
        </r>
      </text>
    </comment>
    <comment ref="M23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Výpočet 1 + Výpočet 2</t>
        </r>
      </text>
    </comment>
    <comment ref="I27" authorId="0" shapeId="0" xr:uid="{00000000-0006-0000-0000-00000D000000}">
      <text>
        <r>
          <rPr>
            <sz val="9"/>
            <color indexed="81"/>
            <rFont val="Tahoma"/>
            <charset val="1"/>
          </rPr>
          <t xml:space="preserve">(A+B+C+D)/4*0,6) </t>
        </r>
      </text>
    </comment>
    <comment ref="L27" authorId="0" shapeId="0" xr:uid="{00000000-0006-0000-0000-00000E000000}">
      <text>
        <r>
          <rPr>
            <sz val="9"/>
            <color indexed="81"/>
            <rFont val="Tahoma"/>
            <charset val="1"/>
          </rPr>
          <t>E*0,4</t>
        </r>
      </text>
    </comment>
    <comment ref="M27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>Výpočet 1 + Výpočet 2</t>
        </r>
      </text>
    </comment>
    <comment ref="I31" authorId="0" shapeId="0" xr:uid="{00000000-0006-0000-0000-000010000000}">
      <text>
        <r>
          <rPr>
            <sz val="9"/>
            <color indexed="81"/>
            <rFont val="Tahoma"/>
            <charset val="1"/>
          </rPr>
          <t xml:space="preserve">(A+B+C+D)/4*0,6) </t>
        </r>
      </text>
    </comment>
    <comment ref="L31" authorId="0" shapeId="0" xr:uid="{00000000-0006-0000-0000-000011000000}">
      <text>
        <r>
          <rPr>
            <sz val="9"/>
            <color indexed="81"/>
            <rFont val="Tahoma"/>
            <charset val="1"/>
          </rPr>
          <t>E*0,4</t>
        </r>
      </text>
    </comment>
    <comment ref="M31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Výpočet 1 + Výpočet 2</t>
        </r>
      </text>
    </comment>
    <comment ref="I36" authorId="0" shapeId="0" xr:uid="{00000000-0006-0000-0000-000013000000}">
      <text>
        <r>
          <rPr>
            <sz val="9"/>
            <color indexed="81"/>
            <rFont val="Tahoma"/>
            <charset val="1"/>
          </rPr>
          <t xml:space="preserve">(A+B+C+D)/4*0,6) </t>
        </r>
      </text>
    </comment>
    <comment ref="L36" authorId="0" shapeId="0" xr:uid="{00000000-0006-0000-0000-000014000000}">
      <text>
        <r>
          <rPr>
            <sz val="9"/>
            <color indexed="81"/>
            <rFont val="Tahoma"/>
            <charset val="1"/>
          </rPr>
          <t>E*0,4</t>
        </r>
      </text>
    </comment>
    <comment ref="M36" authorId="0" shapeId="0" xr:uid="{00000000-0006-0000-0000-000015000000}">
      <text>
        <r>
          <rPr>
            <b/>
            <sz val="9"/>
            <color indexed="81"/>
            <rFont val="Tahoma"/>
            <charset val="1"/>
          </rPr>
          <t>Výpočet 1 + Výpočet 2</t>
        </r>
      </text>
    </comment>
    <comment ref="I40" authorId="0" shapeId="0" xr:uid="{00000000-0006-0000-0000-000016000000}">
      <text>
        <r>
          <rPr>
            <sz val="9"/>
            <color indexed="81"/>
            <rFont val="Tahoma"/>
            <charset val="1"/>
          </rPr>
          <t xml:space="preserve">(A+B+C+D)/4*0,6) </t>
        </r>
      </text>
    </comment>
    <comment ref="L40" authorId="0" shapeId="0" xr:uid="{00000000-0006-0000-0000-000017000000}">
      <text>
        <r>
          <rPr>
            <sz val="9"/>
            <color indexed="81"/>
            <rFont val="Tahoma"/>
            <charset val="1"/>
          </rPr>
          <t>E*0,4</t>
        </r>
      </text>
    </comment>
    <comment ref="M40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Výpočet 1 + Výpočet 2</t>
        </r>
      </text>
    </comment>
    <comment ref="I45" authorId="0" shapeId="0" xr:uid="{00000000-0006-0000-0000-000019000000}">
      <text>
        <r>
          <rPr>
            <sz val="9"/>
            <color indexed="81"/>
            <rFont val="Tahoma"/>
            <charset val="1"/>
          </rPr>
          <t xml:space="preserve">(A+B+C+D)/4*0,6) </t>
        </r>
      </text>
    </comment>
    <comment ref="L45" authorId="0" shapeId="0" xr:uid="{00000000-0006-0000-0000-00001A000000}">
      <text>
        <r>
          <rPr>
            <sz val="9"/>
            <color indexed="81"/>
            <rFont val="Tahoma"/>
            <charset val="1"/>
          </rPr>
          <t>E*0,4</t>
        </r>
      </text>
    </comment>
    <comment ref="M45" authorId="0" shapeId="0" xr:uid="{00000000-0006-0000-0000-00001B000000}">
      <text>
        <r>
          <rPr>
            <b/>
            <sz val="9"/>
            <color indexed="81"/>
            <rFont val="Tahoma"/>
            <charset val="1"/>
          </rPr>
          <t>Výpočet 1 + Výpočet 2</t>
        </r>
      </text>
    </comment>
    <comment ref="I51" authorId="0" shapeId="0" xr:uid="{00000000-0006-0000-0000-00001C000000}">
      <text>
        <r>
          <rPr>
            <sz val="9"/>
            <color indexed="81"/>
            <rFont val="Tahoma"/>
            <charset val="1"/>
          </rPr>
          <t xml:space="preserve">(A+B+C+D)/4*0,6) </t>
        </r>
      </text>
    </comment>
    <comment ref="L51" authorId="0" shapeId="0" xr:uid="{00000000-0006-0000-0000-00001D000000}">
      <text>
        <r>
          <rPr>
            <sz val="9"/>
            <color indexed="81"/>
            <rFont val="Tahoma"/>
            <charset val="1"/>
          </rPr>
          <t>E*0,4</t>
        </r>
      </text>
    </comment>
    <comment ref="M51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Výpočet 1 + Výpočet 2</t>
        </r>
      </text>
    </comment>
  </commentList>
</comments>
</file>

<file path=xl/sharedStrings.xml><?xml version="1.0" encoding="utf-8"?>
<sst xmlns="http://schemas.openxmlformats.org/spreadsheetml/2006/main" count="130" uniqueCount="44">
  <si>
    <t>Princip 1</t>
  </si>
  <si>
    <t>A</t>
  </si>
  <si>
    <t>B</t>
  </si>
  <si>
    <t>C</t>
  </si>
  <si>
    <t>D</t>
  </si>
  <si>
    <t xml:space="preserve">Výpočet 1 </t>
  </si>
  <si>
    <t>E</t>
  </si>
  <si>
    <t>Výpočet 2</t>
  </si>
  <si>
    <t>Kritérium 1.2</t>
  </si>
  <si>
    <t>Kritérium 1.1</t>
  </si>
  <si>
    <t>Celkem</t>
  </si>
  <si>
    <t>Počet bodů</t>
  </si>
  <si>
    <t>Výpočtová tabulka</t>
  </si>
  <si>
    <t>"Přístup a plánování"</t>
  </si>
  <si>
    <t>"Aplikace a realizace"</t>
  </si>
  <si>
    <t>"Přezkoumání a hodnocení"</t>
  </si>
  <si>
    <t>"Rozvoj a zlepšování"</t>
  </si>
  <si>
    <t>"Výsledky"</t>
  </si>
  <si>
    <t>Princip 2</t>
  </si>
  <si>
    <t>Kritérium 2.1</t>
  </si>
  <si>
    <t>Kritérium 2.2</t>
  </si>
  <si>
    <t>Kritérium 2.3</t>
  </si>
  <si>
    <t>Princip 3</t>
  </si>
  <si>
    <t>Princip 4</t>
  </si>
  <si>
    <t>Princip 5</t>
  </si>
  <si>
    <t>Kritérium 3.1</t>
  </si>
  <si>
    <t>Kritérium 4.1</t>
  </si>
  <si>
    <t>Kritérium 5.1</t>
  </si>
  <si>
    <t>Princip 6</t>
  </si>
  <si>
    <t>Kritérium 6.1</t>
  </si>
  <si>
    <t>Kritérium 6.2</t>
  </si>
  <si>
    <t>Princip 7</t>
  </si>
  <si>
    <t>Kritérium 7.1</t>
  </si>
  <si>
    <t>Princip 8</t>
  </si>
  <si>
    <t>Kritérium 8.1</t>
  </si>
  <si>
    <t>Kritérium 8.2</t>
  </si>
  <si>
    <t>Princip 9</t>
  </si>
  <si>
    <t>Kritérium 9.1</t>
  </si>
  <si>
    <t>Kritérium 9.2</t>
  </si>
  <si>
    <t>Kritérium 9.3</t>
  </si>
  <si>
    <t>Princip 10</t>
  </si>
  <si>
    <t>Kritérium 10.1</t>
  </si>
  <si>
    <t>Kritérium 10.2</t>
  </si>
  <si>
    <t>Celkem bodů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</si>
</sst>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Calibri"/>
      <family val="2"/>
      <charset val="238"/>
      <scheme val="minor"/>
    </font>
    <font>
      <b/>
      <sz val="16"/>
      <color theme="0" tint="-4.9989318521683403E-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6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6" fillId="0" borderId="0" xfId="0" applyFont="1" applyBorder="1"/>
    <xf numFmtId="0" fontId="1" fillId="0" borderId="8" xfId="0" applyFont="1" applyBorder="1"/>
    <xf numFmtId="0" fontId="6" fillId="0" borderId="4" xfId="0" applyFont="1" applyBorder="1"/>
    <xf numFmtId="9" fontId="0" fillId="2" borderId="2" xfId="1" applyFont="1" applyFill="1" applyBorder="1"/>
    <xf numFmtId="9" fontId="0" fillId="2" borderId="2" xfId="0" applyNumberFormat="1" applyFill="1" applyBorder="1"/>
    <xf numFmtId="0" fontId="3" fillId="0" borderId="9" xfId="0" applyFont="1" applyBorder="1"/>
    <xf numFmtId="0" fontId="0" fillId="0" borderId="10" xfId="0" applyBorder="1"/>
    <xf numFmtId="0" fontId="6" fillId="0" borderId="0" xfId="0" applyFont="1"/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2" fontId="0" fillId="0" borderId="0" xfId="0" applyNumberFormat="1" applyBorder="1"/>
    <xf numFmtId="2" fontId="3" fillId="0" borderId="1" xfId="0" applyNumberFormat="1" applyFont="1" applyBorder="1"/>
    <xf numFmtId="2" fontId="3" fillId="3" borderId="1" xfId="0" applyNumberFormat="1" applyFont="1" applyFill="1" applyBorder="1"/>
    <xf numFmtId="2" fontId="0" fillId="0" borderId="8" xfId="0" applyNumberFormat="1" applyBorder="1"/>
    <xf numFmtId="2" fontId="0" fillId="0" borderId="0" xfId="0" applyNumberFormat="1"/>
    <xf numFmtId="2" fontId="0" fillId="0" borderId="2" xfId="0" applyNumberFormat="1" applyBorder="1"/>
    <xf numFmtId="2" fontId="1" fillId="0" borderId="2" xfId="0" applyNumberFormat="1" applyFont="1" applyBorder="1"/>
    <xf numFmtId="2" fontId="0" fillId="0" borderId="14" xfId="0" applyNumberFormat="1" applyBorder="1"/>
    <xf numFmtId="2" fontId="1" fillId="0" borderId="15" xfId="0" applyNumberFormat="1" applyFont="1" applyBorder="1"/>
    <xf numFmtId="0" fontId="0" fillId="0" borderId="2" xfId="0" applyBorder="1"/>
    <xf numFmtId="0" fontId="0" fillId="0" borderId="14" xfId="0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6"/>
  <sheetViews>
    <sheetView showGridLines="0" tabSelected="1" workbookViewId="0">
      <selection activeCell="D7" sqref="D7"/>
    </sheetView>
  </sheetViews>
  <sheetFormatPr defaultRowHeight="14.5" x14ac:dyDescent="0.35"/>
  <cols>
    <col min="3" max="3" width="12.54296875" customWidth="1"/>
    <col min="8" max="8" width="0" hidden="1" customWidth="1"/>
    <col min="11" max="11" width="0" hidden="1" customWidth="1"/>
    <col min="13" max="13" width="14.1796875" bestFit="1" customWidth="1"/>
  </cols>
  <sheetData>
    <row r="1" spans="2:13" ht="21.5" thickBot="1" x14ac:dyDescent="0.55000000000000004">
      <c r="B1" s="18" t="s">
        <v>12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2:13" x14ac:dyDescent="0.35">
      <c r="B2" s="1" t="s">
        <v>1</v>
      </c>
      <c r="C2" s="17" t="s">
        <v>13</v>
      </c>
    </row>
    <row r="3" spans="2:13" x14ac:dyDescent="0.35">
      <c r="B3" s="1" t="s">
        <v>2</v>
      </c>
      <c r="C3" s="17" t="s">
        <v>14</v>
      </c>
    </row>
    <row r="4" spans="2:13" x14ac:dyDescent="0.35">
      <c r="B4" s="1" t="s">
        <v>3</v>
      </c>
      <c r="C4" s="17" t="s">
        <v>15</v>
      </c>
    </row>
    <row r="5" spans="2:13" x14ac:dyDescent="0.35">
      <c r="B5" s="1" t="s">
        <v>4</v>
      </c>
      <c r="C5" s="17" t="s">
        <v>16</v>
      </c>
    </row>
    <row r="6" spans="2:13" x14ac:dyDescent="0.35">
      <c r="B6" s="1" t="s">
        <v>6</v>
      </c>
      <c r="C6" s="17" t="s">
        <v>17</v>
      </c>
    </row>
    <row r="8" spans="2:13" x14ac:dyDescent="0.35">
      <c r="B8" s="7" t="s">
        <v>0</v>
      </c>
      <c r="C8" s="2"/>
      <c r="D8" s="8" t="s">
        <v>1</v>
      </c>
      <c r="E8" s="8" t="s">
        <v>2</v>
      </c>
      <c r="F8" s="8" t="s">
        <v>3</v>
      </c>
      <c r="G8" s="8" t="s">
        <v>4</v>
      </c>
      <c r="I8" s="12" t="s">
        <v>5</v>
      </c>
      <c r="J8" s="8" t="s">
        <v>6</v>
      </c>
      <c r="L8" s="12" t="s">
        <v>7</v>
      </c>
      <c r="M8" s="9" t="s">
        <v>11</v>
      </c>
    </row>
    <row r="9" spans="2:13" x14ac:dyDescent="0.35">
      <c r="B9" s="6"/>
      <c r="C9" s="10" t="s">
        <v>9</v>
      </c>
      <c r="D9" s="13"/>
      <c r="E9" s="13"/>
      <c r="F9" s="13"/>
      <c r="G9" s="13"/>
      <c r="H9" s="21">
        <f>SUM(D9:G9)/4*0.6*100</f>
        <v>0</v>
      </c>
      <c r="I9" s="26">
        <f>ROUND(H9,2)</f>
        <v>0</v>
      </c>
      <c r="J9" s="14"/>
      <c r="K9" s="26">
        <f>J9*0.4*100</f>
        <v>0</v>
      </c>
      <c r="L9" s="26">
        <f>ROUND(K9,2)</f>
        <v>0</v>
      </c>
      <c r="M9" s="27">
        <f>K9+H9</f>
        <v>0</v>
      </c>
    </row>
    <row r="10" spans="2:13" ht="15" thickBot="1" x14ac:dyDescent="0.4">
      <c r="B10" s="3"/>
      <c r="C10" s="10" t="s">
        <v>8</v>
      </c>
      <c r="D10" s="13"/>
      <c r="E10" s="13"/>
      <c r="F10" s="13"/>
      <c r="G10" s="13"/>
      <c r="H10" s="21">
        <f>SUM(D10:G10)/4*0.6*100</f>
        <v>0</v>
      </c>
      <c r="I10" s="26">
        <f>ROUND(H10,2)</f>
        <v>0</v>
      </c>
      <c r="J10" s="14"/>
      <c r="K10" s="26">
        <f>J10*0.4*100</f>
        <v>0</v>
      </c>
      <c r="L10" s="26">
        <f>ROUND(K10,2)</f>
        <v>0</v>
      </c>
      <c r="M10" s="29">
        <f>K10+H10</f>
        <v>0</v>
      </c>
    </row>
    <row r="11" spans="2:13" ht="15" thickBot="1" x14ac:dyDescent="0.4">
      <c r="B11" s="4"/>
      <c r="C11" s="11" t="s">
        <v>10</v>
      </c>
      <c r="D11" s="5"/>
      <c r="E11" s="5"/>
      <c r="F11" s="5"/>
      <c r="G11" s="5"/>
      <c r="H11" s="5"/>
      <c r="I11" s="5"/>
      <c r="J11" s="5"/>
      <c r="K11" s="24"/>
      <c r="L11" s="28"/>
      <c r="M11" s="22">
        <f>(M10+M9)/2</f>
        <v>0</v>
      </c>
    </row>
    <row r="13" spans="2:13" x14ac:dyDescent="0.35">
      <c r="B13" s="7" t="s">
        <v>18</v>
      </c>
      <c r="C13" s="2"/>
      <c r="D13" s="8" t="s">
        <v>1</v>
      </c>
      <c r="E13" s="8" t="s">
        <v>2</v>
      </c>
      <c r="F13" s="8" t="s">
        <v>3</v>
      </c>
      <c r="G13" s="8" t="s">
        <v>4</v>
      </c>
      <c r="I13" s="12" t="s">
        <v>5</v>
      </c>
      <c r="J13" s="8" t="s">
        <v>6</v>
      </c>
      <c r="L13" s="12" t="s">
        <v>7</v>
      </c>
      <c r="M13" s="9" t="s">
        <v>11</v>
      </c>
    </row>
    <row r="14" spans="2:13" x14ac:dyDescent="0.35">
      <c r="B14" s="6"/>
      <c r="C14" s="10" t="s">
        <v>19</v>
      </c>
      <c r="D14" s="13"/>
      <c r="E14" s="13"/>
      <c r="F14" s="13"/>
      <c r="G14" s="13"/>
      <c r="H14" s="21">
        <f>SUM(D14:G14)/4*0.6*100</f>
        <v>0</v>
      </c>
      <c r="I14" s="26">
        <f>ROUND(H14,2)</f>
        <v>0</v>
      </c>
      <c r="J14" s="14"/>
      <c r="K14" s="26">
        <f>J14*0.4*100</f>
        <v>0</v>
      </c>
      <c r="L14" s="26">
        <f>ROUND(K14,2)</f>
        <v>0</v>
      </c>
      <c r="M14" s="27">
        <f>K14+H14</f>
        <v>0</v>
      </c>
    </row>
    <row r="15" spans="2:13" x14ac:dyDescent="0.35">
      <c r="B15" s="6"/>
      <c r="C15" s="10" t="s">
        <v>20</v>
      </c>
      <c r="D15" s="13"/>
      <c r="E15" s="13"/>
      <c r="F15" s="13"/>
      <c r="G15" s="13"/>
      <c r="H15" s="21">
        <f t="shared" ref="H15:H16" si="0">SUM(D15:G15)/4*0.6*100</f>
        <v>0</v>
      </c>
      <c r="I15" s="26">
        <f>ROUND(H15,2)</f>
        <v>0</v>
      </c>
      <c r="J15" s="14"/>
      <c r="K15" s="26">
        <f t="shared" ref="K15:K16" si="1">J15*0.4*100</f>
        <v>0</v>
      </c>
      <c r="L15" s="26">
        <f>ROUND(K15,2)</f>
        <v>0</v>
      </c>
      <c r="M15" s="27">
        <f>K15+H15</f>
        <v>0</v>
      </c>
    </row>
    <row r="16" spans="2:13" ht="15" thickBot="1" x14ac:dyDescent="0.4">
      <c r="B16" s="6"/>
      <c r="C16" s="10" t="s">
        <v>21</v>
      </c>
      <c r="D16" s="13"/>
      <c r="E16" s="13"/>
      <c r="F16" s="13"/>
      <c r="G16" s="13"/>
      <c r="H16" s="21">
        <f t="shared" si="0"/>
        <v>0</v>
      </c>
      <c r="I16" s="26">
        <f>ROUND(H16,2)</f>
        <v>0</v>
      </c>
      <c r="J16" s="14"/>
      <c r="K16" s="26">
        <f t="shared" si="1"/>
        <v>0</v>
      </c>
      <c r="L16" s="26">
        <f>ROUND(K16,2)</f>
        <v>0</v>
      </c>
      <c r="M16" s="29">
        <f>K16+H16</f>
        <v>0</v>
      </c>
    </row>
    <row r="17" spans="2:13" ht="15" thickBot="1" x14ac:dyDescent="0.4">
      <c r="B17" s="4"/>
      <c r="C17" s="11" t="s">
        <v>10</v>
      </c>
      <c r="D17" s="5"/>
      <c r="E17" s="5"/>
      <c r="F17" s="5"/>
      <c r="G17" s="5"/>
      <c r="H17" s="5"/>
      <c r="I17" s="5"/>
      <c r="J17" s="5"/>
      <c r="K17" s="24"/>
      <c r="L17" s="28"/>
      <c r="M17" s="22">
        <f>SUM(M14:M16)/3</f>
        <v>0</v>
      </c>
    </row>
    <row r="19" spans="2:13" x14ac:dyDescent="0.35">
      <c r="B19" s="7" t="s">
        <v>22</v>
      </c>
      <c r="C19" s="2"/>
      <c r="D19" s="8" t="s">
        <v>1</v>
      </c>
      <c r="E19" s="8" t="s">
        <v>2</v>
      </c>
      <c r="F19" s="8" t="s">
        <v>3</v>
      </c>
      <c r="G19" s="8" t="s">
        <v>4</v>
      </c>
      <c r="I19" s="12" t="s">
        <v>5</v>
      </c>
      <c r="J19" s="8" t="s">
        <v>6</v>
      </c>
      <c r="L19" s="12" t="s">
        <v>7</v>
      </c>
      <c r="M19" s="9" t="s">
        <v>11</v>
      </c>
    </row>
    <row r="20" spans="2:13" ht="15" thickBot="1" x14ac:dyDescent="0.4">
      <c r="B20" s="6"/>
      <c r="C20" s="10" t="s">
        <v>25</v>
      </c>
      <c r="D20" s="13"/>
      <c r="E20" s="13"/>
      <c r="F20" s="13"/>
      <c r="G20" s="13"/>
      <c r="H20" s="21">
        <f>SUM(D20:G20)/4*0.6*100</f>
        <v>0</v>
      </c>
      <c r="I20" s="26">
        <f>ROUND(H20,2)</f>
        <v>0</v>
      </c>
      <c r="J20" s="14"/>
      <c r="K20" s="30">
        <f>J20*0.4*100</f>
        <v>0</v>
      </c>
      <c r="L20" s="26">
        <f>ROUND(K20,2)</f>
        <v>0</v>
      </c>
      <c r="M20" s="29">
        <f>K20+H20</f>
        <v>0</v>
      </c>
    </row>
    <row r="21" spans="2:13" ht="15" thickBot="1" x14ac:dyDescent="0.4">
      <c r="B21" s="4"/>
      <c r="C21" s="11" t="s">
        <v>10</v>
      </c>
      <c r="D21" s="5"/>
      <c r="E21" s="5"/>
      <c r="F21" s="5"/>
      <c r="G21" s="5"/>
      <c r="H21" s="5"/>
      <c r="I21" s="5"/>
      <c r="J21" s="5"/>
      <c r="K21" s="5"/>
      <c r="L21" s="31"/>
      <c r="M21" s="22">
        <f>M20</f>
        <v>0</v>
      </c>
    </row>
    <row r="23" spans="2:13" x14ac:dyDescent="0.35">
      <c r="B23" s="7" t="s">
        <v>23</v>
      </c>
      <c r="C23" s="2"/>
      <c r="D23" s="8" t="s">
        <v>1</v>
      </c>
      <c r="E23" s="8" t="s">
        <v>2</v>
      </c>
      <c r="F23" s="8" t="s">
        <v>3</v>
      </c>
      <c r="G23" s="8" t="s">
        <v>4</v>
      </c>
      <c r="I23" s="12" t="s">
        <v>5</v>
      </c>
      <c r="J23" s="8" t="s">
        <v>6</v>
      </c>
      <c r="L23" s="12" t="s">
        <v>7</v>
      </c>
      <c r="M23" s="9" t="s">
        <v>11</v>
      </c>
    </row>
    <row r="24" spans="2:13" ht="15" thickBot="1" x14ac:dyDescent="0.4">
      <c r="B24" s="6"/>
      <c r="C24" s="10" t="s">
        <v>26</v>
      </c>
      <c r="D24" s="13"/>
      <c r="E24" s="13"/>
      <c r="F24" s="13"/>
      <c r="G24" s="13"/>
      <c r="H24" s="21">
        <f>SUM(D24:G24)/4*0.6*100</f>
        <v>0</v>
      </c>
      <c r="I24" s="26">
        <f>ROUND(H24,2)</f>
        <v>0</v>
      </c>
      <c r="J24" s="14"/>
      <c r="K24" s="26">
        <f>J24*0.4*100</f>
        <v>0</v>
      </c>
      <c r="L24" s="26">
        <f>ROUND(K24,2)</f>
        <v>0</v>
      </c>
      <c r="M24" s="29">
        <f>K24+H24</f>
        <v>0</v>
      </c>
    </row>
    <row r="25" spans="2:13" ht="15" thickBot="1" x14ac:dyDescent="0.4">
      <c r="B25" s="4"/>
      <c r="C25" s="11" t="s">
        <v>10</v>
      </c>
      <c r="D25" s="5"/>
      <c r="E25" s="5"/>
      <c r="F25" s="5"/>
      <c r="G25" s="5"/>
      <c r="H25" s="5"/>
      <c r="I25" s="5"/>
      <c r="J25" s="5"/>
      <c r="K25" s="24"/>
      <c r="L25" s="28"/>
      <c r="M25" s="22">
        <f>M24</f>
        <v>0</v>
      </c>
    </row>
    <row r="26" spans="2:13" x14ac:dyDescent="0.35">
      <c r="K26" s="25"/>
      <c r="L26" s="25"/>
      <c r="M26" s="25"/>
    </row>
    <row r="27" spans="2:13" x14ac:dyDescent="0.35">
      <c r="B27" s="7" t="s">
        <v>24</v>
      </c>
      <c r="C27" s="2"/>
      <c r="D27" s="8" t="s">
        <v>1</v>
      </c>
      <c r="E27" s="8" t="s">
        <v>2</v>
      </c>
      <c r="F27" s="8" t="s">
        <v>3</v>
      </c>
      <c r="G27" s="8" t="s">
        <v>4</v>
      </c>
      <c r="I27" s="12" t="s">
        <v>5</v>
      </c>
      <c r="J27" s="8" t="s">
        <v>6</v>
      </c>
      <c r="L27" s="12" t="s">
        <v>7</v>
      </c>
      <c r="M27" s="9" t="s">
        <v>11</v>
      </c>
    </row>
    <row r="28" spans="2:13" ht="15" thickBot="1" x14ac:dyDescent="0.4">
      <c r="B28" s="6"/>
      <c r="C28" s="10" t="s">
        <v>27</v>
      </c>
      <c r="D28" s="13"/>
      <c r="E28" s="13"/>
      <c r="F28" s="13"/>
      <c r="G28" s="13"/>
      <c r="H28" s="21">
        <f>SUM(D28:G28)/4*0.6*100</f>
        <v>0</v>
      </c>
      <c r="I28" s="26">
        <f>ROUND(H28,2)</f>
        <v>0</v>
      </c>
      <c r="J28" s="14"/>
      <c r="K28" s="26">
        <f>J28*0.4*100</f>
        <v>0</v>
      </c>
      <c r="L28" s="26">
        <f>ROUND(K28,2)</f>
        <v>0</v>
      </c>
      <c r="M28" s="29">
        <f>K28+H28</f>
        <v>0</v>
      </c>
    </row>
    <row r="29" spans="2:13" ht="15" thickBot="1" x14ac:dyDescent="0.4">
      <c r="B29" s="4"/>
      <c r="C29" s="11" t="s">
        <v>10</v>
      </c>
      <c r="D29" s="5"/>
      <c r="E29" s="5"/>
      <c r="F29" s="5"/>
      <c r="G29" s="5"/>
      <c r="H29" s="5"/>
      <c r="I29" s="5"/>
      <c r="J29" s="5"/>
      <c r="K29" s="24"/>
      <c r="L29" s="28"/>
      <c r="M29" s="22">
        <f>M28</f>
        <v>0</v>
      </c>
    </row>
    <row r="31" spans="2:13" x14ac:dyDescent="0.35">
      <c r="B31" s="7" t="s">
        <v>28</v>
      </c>
      <c r="C31" s="2"/>
      <c r="D31" s="8" t="s">
        <v>1</v>
      </c>
      <c r="E31" s="8" t="s">
        <v>2</v>
      </c>
      <c r="F31" s="8" t="s">
        <v>3</v>
      </c>
      <c r="G31" s="8" t="s">
        <v>4</v>
      </c>
      <c r="I31" s="12" t="s">
        <v>5</v>
      </c>
      <c r="J31" s="8" t="s">
        <v>6</v>
      </c>
      <c r="L31" s="12" t="s">
        <v>7</v>
      </c>
      <c r="M31" s="9" t="s">
        <v>11</v>
      </c>
    </row>
    <row r="32" spans="2:13" x14ac:dyDescent="0.35">
      <c r="B32" s="6"/>
      <c r="C32" s="10" t="s">
        <v>29</v>
      </c>
      <c r="D32" s="13"/>
      <c r="E32" s="13"/>
      <c r="F32" s="13"/>
      <c r="G32" s="13"/>
      <c r="H32" s="21">
        <f>SUM(D32:G32)/4*0.6*100</f>
        <v>0</v>
      </c>
      <c r="I32" s="26">
        <f>ROUND(H32,2)</f>
        <v>0</v>
      </c>
      <c r="J32" s="14"/>
      <c r="K32" s="26">
        <f>J32*0.4*100</f>
        <v>0</v>
      </c>
      <c r="L32" s="26">
        <f>ROUND(K32,2)</f>
        <v>0</v>
      </c>
      <c r="M32" s="27">
        <f>K32+H32</f>
        <v>0</v>
      </c>
    </row>
    <row r="33" spans="2:13" ht="15" thickBot="1" x14ac:dyDescent="0.4">
      <c r="B33" s="3"/>
      <c r="C33" s="10" t="s">
        <v>30</v>
      </c>
      <c r="D33" s="13"/>
      <c r="E33" s="13"/>
      <c r="F33" s="13"/>
      <c r="G33" s="13"/>
      <c r="H33" s="21">
        <f>SUM(D33:G33)/4*0.6*100</f>
        <v>0</v>
      </c>
      <c r="I33" s="26">
        <f>ROUND(H33,2)</f>
        <v>0</v>
      </c>
      <c r="J33" s="14"/>
      <c r="K33" s="26">
        <f>J33*0.4*100</f>
        <v>0</v>
      </c>
      <c r="L33" s="26">
        <f>ROUND(K33,2)</f>
        <v>0</v>
      </c>
      <c r="M33" s="29">
        <f>K33+H33</f>
        <v>0</v>
      </c>
    </row>
    <row r="34" spans="2:13" ht="15" thickBot="1" x14ac:dyDescent="0.4">
      <c r="B34" s="4"/>
      <c r="C34" s="11" t="s">
        <v>10</v>
      </c>
      <c r="D34" s="5"/>
      <c r="E34" s="5"/>
      <c r="F34" s="5"/>
      <c r="G34" s="5"/>
      <c r="H34" s="5"/>
      <c r="I34" s="5"/>
      <c r="J34" s="5"/>
      <c r="K34" s="24"/>
      <c r="L34" s="28"/>
      <c r="M34" s="22">
        <f>(M33+M32)/2</f>
        <v>0</v>
      </c>
    </row>
    <row r="36" spans="2:13" x14ac:dyDescent="0.35">
      <c r="B36" s="7" t="s">
        <v>31</v>
      </c>
      <c r="C36" s="2"/>
      <c r="D36" s="8" t="s">
        <v>1</v>
      </c>
      <c r="E36" s="8" t="s">
        <v>2</v>
      </c>
      <c r="F36" s="8" t="s">
        <v>3</v>
      </c>
      <c r="G36" s="8" t="s">
        <v>4</v>
      </c>
      <c r="I36" s="12" t="s">
        <v>5</v>
      </c>
      <c r="J36" s="8" t="s">
        <v>6</v>
      </c>
      <c r="L36" s="12" t="s">
        <v>7</v>
      </c>
      <c r="M36" s="9" t="s">
        <v>11</v>
      </c>
    </row>
    <row r="37" spans="2:13" ht="15" thickBot="1" x14ac:dyDescent="0.4">
      <c r="B37" s="6"/>
      <c r="C37" s="10" t="s">
        <v>32</v>
      </c>
      <c r="D37" s="13"/>
      <c r="E37" s="13"/>
      <c r="F37" s="13"/>
      <c r="G37" s="13"/>
      <c r="H37" s="21">
        <f>SUM(D37:G37)/4*0.6*100</f>
        <v>0</v>
      </c>
      <c r="I37" s="26">
        <f>ROUND(H37,2)</f>
        <v>0</v>
      </c>
      <c r="J37" s="14"/>
      <c r="K37" s="26">
        <f>J37*0.4*100</f>
        <v>0</v>
      </c>
      <c r="L37" s="26">
        <f>ROUND(K37,2)</f>
        <v>0</v>
      </c>
      <c r="M37" s="29">
        <f>K37+H37</f>
        <v>0</v>
      </c>
    </row>
    <row r="38" spans="2:13" ht="15" thickBot="1" x14ac:dyDescent="0.4">
      <c r="B38" s="4"/>
      <c r="C38" s="11" t="s">
        <v>10</v>
      </c>
      <c r="D38" s="5"/>
      <c r="E38" s="5"/>
      <c r="F38" s="5"/>
      <c r="G38" s="5"/>
      <c r="H38" s="5"/>
      <c r="I38" s="5"/>
      <c r="J38" s="5"/>
      <c r="K38" s="24"/>
      <c r="L38" s="28"/>
      <c r="M38" s="22">
        <f>M37</f>
        <v>0</v>
      </c>
    </row>
    <row r="40" spans="2:13" x14ac:dyDescent="0.35">
      <c r="B40" s="7" t="s">
        <v>33</v>
      </c>
      <c r="C40" s="2"/>
      <c r="D40" s="8" t="s">
        <v>1</v>
      </c>
      <c r="E40" s="8" t="s">
        <v>2</v>
      </c>
      <c r="F40" s="8" t="s">
        <v>3</v>
      </c>
      <c r="G40" s="8" t="s">
        <v>4</v>
      </c>
      <c r="I40" s="12" t="s">
        <v>5</v>
      </c>
      <c r="J40" s="8" t="s">
        <v>6</v>
      </c>
      <c r="L40" s="12" t="s">
        <v>7</v>
      </c>
      <c r="M40" s="9" t="s">
        <v>11</v>
      </c>
    </row>
    <row r="41" spans="2:13" x14ac:dyDescent="0.35">
      <c r="B41" s="6"/>
      <c r="C41" s="10" t="s">
        <v>34</v>
      </c>
      <c r="D41" s="13"/>
      <c r="E41" s="13"/>
      <c r="F41" s="13"/>
      <c r="G41" s="13"/>
      <c r="H41" s="21">
        <f>SUM(D41:G41)/4*0.6*100</f>
        <v>0</v>
      </c>
      <c r="I41" s="26">
        <f>ROUND(H41,2)</f>
        <v>0</v>
      </c>
      <c r="J41" s="14"/>
      <c r="K41" s="26">
        <f>J41*0.4*100</f>
        <v>0</v>
      </c>
      <c r="L41" s="26">
        <f>ROUND(K41,2)</f>
        <v>0</v>
      </c>
      <c r="M41" s="27">
        <f>K41+H41</f>
        <v>0</v>
      </c>
    </row>
    <row r="42" spans="2:13" ht="15" thickBot="1" x14ac:dyDescent="0.4">
      <c r="B42" s="3"/>
      <c r="C42" s="10" t="s">
        <v>35</v>
      </c>
      <c r="D42" s="13"/>
      <c r="E42" s="13"/>
      <c r="F42" s="13"/>
      <c r="G42" s="13"/>
      <c r="H42" s="21">
        <f>SUM(D42:G42)/4*0.6*100</f>
        <v>0</v>
      </c>
      <c r="I42" s="26">
        <f>ROUND(H42,2)</f>
        <v>0</v>
      </c>
      <c r="J42" s="14"/>
      <c r="K42" s="26">
        <f>J42*0.4*100</f>
        <v>0</v>
      </c>
      <c r="L42" s="26">
        <f>ROUND(K42,2)</f>
        <v>0</v>
      </c>
      <c r="M42" s="29">
        <f>K42+H42</f>
        <v>0</v>
      </c>
    </row>
    <row r="43" spans="2:13" ht="15" thickBot="1" x14ac:dyDescent="0.4">
      <c r="B43" s="4"/>
      <c r="C43" s="11" t="s">
        <v>10</v>
      </c>
      <c r="D43" s="5"/>
      <c r="E43" s="5"/>
      <c r="F43" s="5"/>
      <c r="G43" s="5"/>
      <c r="H43" s="5"/>
      <c r="I43" s="5"/>
      <c r="J43" s="5"/>
      <c r="K43" s="24"/>
      <c r="L43" s="28"/>
      <c r="M43" s="22">
        <f>(M42+M41)/2</f>
        <v>0</v>
      </c>
    </row>
    <row r="45" spans="2:13" x14ac:dyDescent="0.35">
      <c r="B45" s="7" t="s">
        <v>36</v>
      </c>
      <c r="C45" s="2"/>
      <c r="D45" s="8" t="s">
        <v>1</v>
      </c>
      <c r="E45" s="8" t="s">
        <v>2</v>
      </c>
      <c r="F45" s="8" t="s">
        <v>3</v>
      </c>
      <c r="G45" s="8" t="s">
        <v>4</v>
      </c>
      <c r="I45" s="12" t="s">
        <v>5</v>
      </c>
      <c r="J45" s="8" t="s">
        <v>6</v>
      </c>
      <c r="L45" s="12" t="s">
        <v>7</v>
      </c>
      <c r="M45" s="9" t="s">
        <v>11</v>
      </c>
    </row>
    <row r="46" spans="2:13" x14ac:dyDescent="0.35">
      <c r="B46" s="6"/>
      <c r="C46" s="10" t="s">
        <v>37</v>
      </c>
      <c r="D46" s="13"/>
      <c r="E46" s="13"/>
      <c r="F46" s="13"/>
      <c r="G46" s="13"/>
      <c r="H46" s="21">
        <f>SUM(D46:G46)/4*0.6*100</f>
        <v>0</v>
      </c>
      <c r="I46" s="26">
        <f>ROUND(H46,2)</f>
        <v>0</v>
      </c>
      <c r="J46" s="14"/>
      <c r="K46" s="26">
        <f>J46*0.4*100</f>
        <v>0</v>
      </c>
      <c r="L46" s="26">
        <f>ROUND(K46,2)</f>
        <v>0</v>
      </c>
      <c r="M46" s="27">
        <f>K46+H46</f>
        <v>0</v>
      </c>
    </row>
    <row r="47" spans="2:13" x14ac:dyDescent="0.35">
      <c r="B47" s="6"/>
      <c r="C47" s="10" t="s">
        <v>38</v>
      </c>
      <c r="D47" s="13"/>
      <c r="E47" s="13"/>
      <c r="F47" s="13"/>
      <c r="G47" s="13"/>
      <c r="H47" s="21">
        <f>SUM(D47:G47)/4*0.6*100</f>
        <v>0</v>
      </c>
      <c r="I47" s="26">
        <f>ROUND(H47,2)</f>
        <v>0</v>
      </c>
      <c r="J47" s="14"/>
      <c r="K47" s="26">
        <f>J47*0.4*100</f>
        <v>0</v>
      </c>
      <c r="L47" s="26">
        <f>ROUND(K47,2)</f>
        <v>0</v>
      </c>
      <c r="M47" s="27">
        <f>K47+H47</f>
        <v>0</v>
      </c>
    </row>
    <row r="48" spans="2:13" ht="15" thickBot="1" x14ac:dyDescent="0.4">
      <c r="B48" s="3"/>
      <c r="C48" s="10" t="s">
        <v>39</v>
      </c>
      <c r="D48" s="13"/>
      <c r="E48" s="13"/>
      <c r="F48" s="13"/>
      <c r="G48" s="13"/>
      <c r="H48" s="21">
        <f>SUM(D48:G48)/4*0.6*100</f>
        <v>0</v>
      </c>
      <c r="I48" s="26">
        <f>ROUND(H48,2)</f>
        <v>0</v>
      </c>
      <c r="J48" s="14"/>
      <c r="K48" s="26">
        <f>J48*0.4*100</f>
        <v>0</v>
      </c>
      <c r="L48" s="26">
        <f>ROUND(K48,2)</f>
        <v>0</v>
      </c>
      <c r="M48" s="29">
        <f>K48+H48</f>
        <v>0</v>
      </c>
    </row>
    <row r="49" spans="2:13" ht="15" thickBot="1" x14ac:dyDescent="0.4">
      <c r="B49" s="4"/>
      <c r="C49" s="11" t="s">
        <v>10</v>
      </c>
      <c r="D49" s="5"/>
      <c r="E49" s="5"/>
      <c r="F49" s="5"/>
      <c r="G49" s="5"/>
      <c r="H49" s="5"/>
      <c r="I49" s="5"/>
      <c r="J49" s="5"/>
      <c r="K49" s="24"/>
      <c r="L49" s="28"/>
      <c r="M49" s="22">
        <f>SUM(M46:M48)/3</f>
        <v>0</v>
      </c>
    </row>
    <row r="51" spans="2:13" x14ac:dyDescent="0.35">
      <c r="B51" s="7" t="s">
        <v>40</v>
      </c>
      <c r="C51" s="2"/>
      <c r="D51" s="8" t="s">
        <v>1</v>
      </c>
      <c r="E51" s="8" t="s">
        <v>2</v>
      </c>
      <c r="F51" s="8" t="s">
        <v>3</v>
      </c>
      <c r="G51" s="8" t="s">
        <v>4</v>
      </c>
      <c r="I51" s="12" t="s">
        <v>5</v>
      </c>
      <c r="J51" s="8" t="s">
        <v>6</v>
      </c>
      <c r="L51" s="12" t="s">
        <v>7</v>
      </c>
      <c r="M51" s="9" t="s">
        <v>11</v>
      </c>
    </row>
    <row r="52" spans="2:13" x14ac:dyDescent="0.35">
      <c r="B52" s="6"/>
      <c r="C52" s="10" t="s">
        <v>41</v>
      </c>
      <c r="D52" s="13"/>
      <c r="E52" s="13"/>
      <c r="F52" s="13"/>
      <c r="G52" s="13"/>
      <c r="H52" s="21">
        <f>SUM(D52:G52)/4*0.6*100</f>
        <v>0</v>
      </c>
      <c r="I52" s="26">
        <f>ROUND(H52,2)</f>
        <v>0</v>
      </c>
      <c r="J52" s="14"/>
      <c r="K52" s="26">
        <f>J52*0.4*100</f>
        <v>0</v>
      </c>
      <c r="L52" s="26">
        <f>ROUND(K52,2)</f>
        <v>0</v>
      </c>
      <c r="M52" s="27">
        <f>K52+H52</f>
        <v>0</v>
      </c>
    </row>
    <row r="53" spans="2:13" ht="15" thickBot="1" x14ac:dyDescent="0.4">
      <c r="B53" s="3"/>
      <c r="C53" s="10" t="s">
        <v>42</v>
      </c>
      <c r="D53" s="13"/>
      <c r="E53" s="13"/>
      <c r="F53" s="13"/>
      <c r="G53" s="13"/>
      <c r="H53" s="21">
        <f>SUM(D53:G53)/4*0.6*100</f>
        <v>0</v>
      </c>
      <c r="I53" s="26">
        <f>ROUND(H53,2)</f>
        <v>0</v>
      </c>
      <c r="J53" s="14"/>
      <c r="K53" s="26">
        <f>J53*0.4*100</f>
        <v>0</v>
      </c>
      <c r="L53" s="26">
        <f>ROUND(K53,2)</f>
        <v>0</v>
      </c>
      <c r="M53" s="29">
        <f>K53+H53</f>
        <v>0</v>
      </c>
    </row>
    <row r="54" spans="2:13" ht="15" thickBot="1" x14ac:dyDescent="0.4">
      <c r="B54" s="4"/>
      <c r="C54" s="11" t="s">
        <v>10</v>
      </c>
      <c r="D54" s="5"/>
      <c r="E54" s="5"/>
      <c r="F54" s="5"/>
      <c r="G54" s="5"/>
      <c r="H54" s="5"/>
      <c r="I54" s="5"/>
      <c r="J54" s="5"/>
      <c r="K54" s="24"/>
      <c r="L54" s="28"/>
      <c r="M54" s="22">
        <f>(M53+M52)/2</f>
        <v>0</v>
      </c>
    </row>
    <row r="55" spans="2:13" ht="15" thickBot="1" x14ac:dyDescent="0.4"/>
    <row r="56" spans="2:13" ht="15" thickBot="1" x14ac:dyDescent="0.4">
      <c r="B56" s="15" t="s">
        <v>43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>
        <f>M54+M49+M43+M38+M34+M29+M25+M21+M17+M11</f>
        <v>0</v>
      </c>
    </row>
  </sheetData>
  <mergeCells count="1">
    <mergeCell ref="B1:M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2021-05-24T06:44:14Z</dcterms:modified>
</cp:coreProperties>
</file>